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35" windowWidth="15120" windowHeight="8535" activeTab="0"/>
  </bookViews>
  <sheets>
    <sheet name="CAPS" sheetId="1" r:id="rId1"/>
  </sheets>
  <definedNames>
    <definedName name="_xlnm.Print_Area" localSheetId="0">'CAPS'!$A$1:$I$22</definedName>
    <definedName name="_xlnm.Print_Titles" localSheetId="0">'CAPS'!$1:$6</definedName>
  </definedNames>
  <calcPr fullCalcOnLoad="1"/>
</workbook>
</file>

<file path=xl/sharedStrings.xml><?xml version="1.0" encoding="utf-8"?>
<sst xmlns="http://schemas.openxmlformats.org/spreadsheetml/2006/main" count="26" uniqueCount="20">
  <si>
    <t>Janeiro</t>
  </si>
  <si>
    <t>Meta</t>
  </si>
  <si>
    <t xml:space="preserve">Metas x Realizado </t>
  </si>
  <si>
    <t>Acolhimento Diurno</t>
  </si>
  <si>
    <t>Atendimento individual</t>
  </si>
  <si>
    <t>Atendimento em Grupo</t>
  </si>
  <si>
    <t>Outras Atividades Psicossocial</t>
  </si>
  <si>
    <t>TOTAL</t>
  </si>
  <si>
    <t xml:space="preserve">Atendimentos </t>
  </si>
  <si>
    <t>Primeiro Atendimento</t>
  </si>
  <si>
    <t>Produção RAAS</t>
  </si>
  <si>
    <t>Fonte: Faturamento- Estatística</t>
  </si>
  <si>
    <t>Acompanhamento Termo Aditivo CAPS Itapeva  - 2019</t>
  </si>
  <si>
    <t>Fevereiro</t>
  </si>
  <si>
    <t>Realizado</t>
  </si>
  <si>
    <t>Março</t>
  </si>
  <si>
    <t>Abril</t>
  </si>
  <si>
    <t>Maio</t>
  </si>
  <si>
    <t>Junho</t>
  </si>
  <si>
    <t>Julho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</si>
</sst>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6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0" fillId="31" borderId="4" applyNumberFormat="0" applyFont="0" applyAlignment="0" applyProtection="0"/>
    <xf numFmtId="9" fontId="1" fillId="0" borderId="0" applyFont="0" applyFill="0" applyBorder="0" applyAlignment="0" applyProtection="0"/>
    <xf numFmtId="0" fontId="33" fillId="32" borderId="0" applyNumberFormat="0" applyBorder="0" applyAlignment="0" applyProtection="0"/>
    <xf numFmtId="0" fontId="34" fillId="21" borderId="5" applyNumberFormat="0" applyAlignment="0" applyProtection="0"/>
    <xf numFmtId="16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3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11" xfId="0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13" xfId="0" applyBorder="1" applyAlignment="1">
      <alignment wrapText="1"/>
    </xf>
    <xf numFmtId="0" fontId="3" fillId="33" borderId="13" xfId="0" applyFont="1" applyFill="1" applyBorder="1" applyAlignment="1">
      <alignment wrapText="1"/>
    </xf>
    <xf numFmtId="0" fontId="4" fillId="0" borderId="0" xfId="0" applyFont="1" applyAlignment="1">
      <alignment/>
    </xf>
    <xf numFmtId="0" fontId="0" fillId="0" borderId="13" xfId="0" applyBorder="1" applyAlignment="1">
      <alignment horizontal="left" wrapText="1"/>
    </xf>
    <xf numFmtId="0" fontId="2" fillId="0" borderId="13" xfId="0" applyFont="1" applyBorder="1" applyAlignment="1">
      <alignment wrapText="1"/>
    </xf>
    <xf numFmtId="0" fontId="3" fillId="33" borderId="14" xfId="0" applyFont="1" applyFill="1" applyBorder="1" applyAlignment="1">
      <alignment horizontal="center" wrapText="1"/>
    </xf>
    <xf numFmtId="0" fontId="3" fillId="34" borderId="15" xfId="0" applyFont="1" applyFill="1" applyBorder="1" applyAlignment="1">
      <alignment horizontal="center" wrapText="1"/>
    </xf>
    <xf numFmtId="0" fontId="2" fillId="34" borderId="15" xfId="0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3" fillId="33" borderId="19" xfId="0" applyFont="1" applyFill="1" applyBorder="1" applyAlignment="1">
      <alignment horizontal="center"/>
    </xf>
    <xf numFmtId="0" fontId="0" fillId="0" borderId="0" xfId="0" applyAlignment="1">
      <alignment horizontal="left" wrapText="1"/>
    </xf>
    <xf numFmtId="0" fontId="5" fillId="0" borderId="0" xfId="0" applyFont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238125</xdr:colOff>
      <xdr:row>0</xdr:row>
      <xdr:rowOff>66675</xdr:rowOff>
    </xdr:from>
    <xdr:to>
      <xdr:col>0</xdr:col>
      <xdr:colOff>981075</xdr:colOff>
      <xdr:row>3</xdr:row>
      <xdr:rowOff>95250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66675"/>
          <a:ext cx="7429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I22"/>
  <sheetViews>
    <sheetView showGridLines="0" tabSelected="1" view="pageBreakPreview" zoomScale="75" zoomScaleSheetLayoutView="75" zoomScalePageLayoutView="0" workbookViewId="0" topLeftCell="A1">
      <selection activeCell="I13" sqref="I13"/>
    </sheetView>
  </sheetViews>
  <sheetFormatPr defaultColWidth="9.140625" defaultRowHeight="15"/>
  <cols>
    <col min="1" max="1" width="26.7109375" style="7" bestFit="1" customWidth="1"/>
    <col min="2" max="2" width="7.8515625" style="3" customWidth="1"/>
    <col min="3" max="3" width="14.28125" style="3" customWidth="1"/>
    <col min="4" max="4" width="13.7109375" style="3" customWidth="1"/>
    <col min="5" max="5" width="12.140625" style="3" customWidth="1"/>
    <col min="6" max="6" width="13.00390625" style="3" customWidth="1"/>
    <col min="7" max="7" width="14.28125" style="3" customWidth="1"/>
    <col min="8" max="8" width="13.00390625" style="3" customWidth="1"/>
    <col min="9" max="9" width="17.28125" style="3" customWidth="1"/>
  </cols>
  <sheetData>
    <row r="1" ht="18" customHeight="1"/>
    <row r="2" ht="18" customHeight="1"/>
    <row r="3" ht="18" customHeight="1"/>
    <row r="4" spans="1:9" ht="18" customHeight="1">
      <c r="A4" s="22" t="s">
        <v>12</v>
      </c>
      <c r="B4" s="22"/>
      <c r="C4" s="22"/>
      <c r="D4" s="22"/>
      <c r="E4" s="22"/>
      <c r="F4" s="22"/>
      <c r="G4" s="22"/>
      <c r="H4" s="22"/>
      <c r="I4" s="22"/>
    </row>
    <row r="5" spans="1:9" ht="18" customHeight="1">
      <c r="A5" s="22" t="s">
        <v>2</v>
      </c>
      <c r="B5" s="22"/>
      <c r="C5" s="22"/>
      <c r="D5" s="22"/>
      <c r="E5" s="22"/>
      <c r="F5" s="22"/>
      <c r="G5" s="22"/>
      <c r="H5" s="22"/>
      <c r="I5" s="22"/>
    </row>
    <row r="6" spans="2:9" ht="18" customHeight="1">
      <c r="B6" s="2"/>
      <c r="C6" s="2"/>
      <c r="D6" s="2"/>
      <c r="E6" s="2"/>
      <c r="F6" s="2"/>
      <c r="G6" s="2"/>
      <c r="H6" s="2"/>
      <c r="I6" s="2"/>
    </row>
    <row r="7" spans="1:9" ht="18" customHeight="1">
      <c r="A7" s="4"/>
      <c r="B7" s="2"/>
      <c r="C7" s="2"/>
      <c r="D7" s="2"/>
      <c r="E7" s="2"/>
      <c r="F7" s="2"/>
      <c r="G7" s="2"/>
      <c r="H7" s="2"/>
      <c r="I7" s="2"/>
    </row>
    <row r="8" spans="2:9" ht="18" customHeight="1">
      <c r="B8" s="2"/>
      <c r="C8" s="2"/>
      <c r="D8" s="2"/>
      <c r="E8" s="2"/>
      <c r="F8" s="2"/>
      <c r="G8" s="2"/>
      <c r="H8" s="2"/>
      <c r="I8" s="2"/>
    </row>
    <row r="9" spans="1:9" ht="18" customHeight="1">
      <c r="A9" s="4" t="s">
        <v>10</v>
      </c>
      <c r="B9" s="2"/>
      <c r="C9" s="2"/>
      <c r="D9" s="2"/>
      <c r="E9" s="2"/>
      <c r="F9" s="2"/>
      <c r="G9" s="2"/>
      <c r="H9" s="2"/>
      <c r="I9" s="2"/>
    </row>
    <row r="10" spans="1:9" ht="18" customHeight="1">
      <c r="A10" s="8"/>
      <c r="B10" s="2"/>
      <c r="C10" s="2"/>
      <c r="D10" s="2"/>
      <c r="E10" s="2"/>
      <c r="F10" s="2"/>
      <c r="G10" s="2"/>
      <c r="H10" s="2"/>
      <c r="I10" s="2"/>
    </row>
    <row r="11" spans="1:9" ht="18" customHeight="1" thickBot="1">
      <c r="A11" s="8"/>
      <c r="B11" s="2"/>
      <c r="C11" s="2"/>
      <c r="D11" s="2"/>
      <c r="E11" s="2"/>
      <c r="F11" s="2"/>
      <c r="G11" s="2"/>
      <c r="H11" s="2"/>
      <c r="I11" s="2"/>
    </row>
    <row r="12" spans="2:9" ht="18" customHeight="1" thickBot="1">
      <c r="B12" s="15">
        <v>2019</v>
      </c>
      <c r="C12" s="14" t="s">
        <v>0</v>
      </c>
      <c r="D12" s="14" t="s">
        <v>13</v>
      </c>
      <c r="E12" s="14" t="s">
        <v>15</v>
      </c>
      <c r="F12" s="14" t="s">
        <v>16</v>
      </c>
      <c r="G12" s="14" t="s">
        <v>17</v>
      </c>
      <c r="H12" s="14" t="s">
        <v>18</v>
      </c>
      <c r="I12" s="14" t="s">
        <v>19</v>
      </c>
    </row>
    <row r="13" spans="1:9" s="11" customFormat="1" ht="18" customHeight="1" thickBot="1">
      <c r="A13" s="13" t="s">
        <v>8</v>
      </c>
      <c r="B13" s="16" t="s">
        <v>1</v>
      </c>
      <c r="C13" s="17" t="s">
        <v>14</v>
      </c>
      <c r="D13" s="17" t="s">
        <v>14</v>
      </c>
      <c r="E13" s="17" t="s">
        <v>14</v>
      </c>
      <c r="F13" s="17" t="s">
        <v>14</v>
      </c>
      <c r="G13" s="17" t="s">
        <v>14</v>
      </c>
      <c r="H13" s="17" t="s">
        <v>14</v>
      </c>
      <c r="I13" s="17" t="s">
        <v>14</v>
      </c>
    </row>
    <row r="14" spans="1:9" ht="18" customHeight="1">
      <c r="A14" s="9" t="s">
        <v>9</v>
      </c>
      <c r="B14" s="18">
        <v>48</v>
      </c>
      <c r="C14" s="1">
        <v>50</v>
      </c>
      <c r="D14" s="1">
        <v>43</v>
      </c>
      <c r="E14" s="1">
        <v>47</v>
      </c>
      <c r="F14" s="1">
        <v>45</v>
      </c>
      <c r="G14" s="1">
        <v>48</v>
      </c>
      <c r="H14" s="1">
        <v>51</v>
      </c>
      <c r="I14" s="1">
        <v>47</v>
      </c>
    </row>
    <row r="15" spans="1:9" ht="15">
      <c r="A15" s="12" t="s">
        <v>3</v>
      </c>
      <c r="B15" s="18">
        <v>1500</v>
      </c>
      <c r="C15" s="1">
        <v>1705</v>
      </c>
      <c r="D15" s="1">
        <v>1532</v>
      </c>
      <c r="E15" s="1">
        <v>1466</v>
      </c>
      <c r="F15" s="1">
        <v>1765</v>
      </c>
      <c r="G15" s="1">
        <v>1811</v>
      </c>
      <c r="H15" s="1">
        <v>1408</v>
      </c>
      <c r="I15" s="1">
        <v>1668</v>
      </c>
    </row>
    <row r="16" spans="1:9" ht="15">
      <c r="A16" s="12" t="s">
        <v>4</v>
      </c>
      <c r="B16" s="19">
        <v>200</v>
      </c>
      <c r="C16" s="5">
        <f>262</f>
        <v>262</v>
      </c>
      <c r="D16" s="5">
        <v>254</v>
      </c>
      <c r="E16" s="5">
        <v>223</v>
      </c>
      <c r="F16" s="5">
        <v>303</v>
      </c>
      <c r="G16" s="5">
        <v>411</v>
      </c>
      <c r="H16" s="5">
        <v>279</v>
      </c>
      <c r="I16" s="5">
        <v>324</v>
      </c>
    </row>
    <row r="17" spans="1:9" ht="15">
      <c r="A17" s="12" t="s">
        <v>5</v>
      </c>
      <c r="B17" s="19">
        <v>900</v>
      </c>
      <c r="C17" s="5">
        <f>177+394+279</f>
        <v>850</v>
      </c>
      <c r="D17" s="5">
        <v>761</v>
      </c>
      <c r="E17" s="5">
        <v>709</v>
      </c>
      <c r="F17" s="5">
        <v>1003</v>
      </c>
      <c r="G17" s="5">
        <v>905</v>
      </c>
      <c r="H17" s="5">
        <v>773</v>
      </c>
      <c r="I17" s="5">
        <v>806</v>
      </c>
    </row>
    <row r="18" spans="1:9" ht="30">
      <c r="A18" s="12" t="s">
        <v>6</v>
      </c>
      <c r="B18" s="19">
        <v>1960</v>
      </c>
      <c r="C18" s="5">
        <f>83+6+7+365+15+6+36+14+27+17+17+7+22+32+15+10+642+3+3+1+21+1</f>
        <v>1350</v>
      </c>
      <c r="D18" s="5">
        <v>1579</v>
      </c>
      <c r="E18" s="5">
        <v>1517</v>
      </c>
      <c r="F18" s="5">
        <v>2008</v>
      </c>
      <c r="G18" s="5">
        <v>1669</v>
      </c>
      <c r="H18" s="5">
        <v>1863</v>
      </c>
      <c r="I18" s="5">
        <v>1630</v>
      </c>
    </row>
    <row r="19" spans="1:9" ht="18" customHeight="1" thickBot="1">
      <c r="A19" s="10" t="s">
        <v>7</v>
      </c>
      <c r="B19" s="20">
        <f aca="true" t="shared" si="0" ref="B19:I19">SUM(B14:B18)</f>
        <v>4608</v>
      </c>
      <c r="C19" s="6">
        <f t="shared" si="0"/>
        <v>4217</v>
      </c>
      <c r="D19" s="6">
        <f t="shared" si="0"/>
        <v>4169</v>
      </c>
      <c r="E19" s="6">
        <f t="shared" si="0"/>
        <v>3962</v>
      </c>
      <c r="F19" s="6">
        <f t="shared" si="0"/>
        <v>5124</v>
      </c>
      <c r="G19" s="6">
        <f t="shared" si="0"/>
        <v>4844</v>
      </c>
      <c r="H19" s="6">
        <f>SUM(H14:H18)</f>
        <v>4374</v>
      </c>
      <c r="I19" s="6">
        <f t="shared" si="0"/>
        <v>4475</v>
      </c>
    </row>
    <row r="22" spans="1:9" ht="30" customHeight="1">
      <c r="A22" s="21" t="s">
        <v>11</v>
      </c>
      <c r="B22" s="21"/>
      <c r="C22" s="21"/>
      <c r="D22" s="21"/>
      <c r="E22" s="21"/>
      <c r="F22" s="21"/>
      <c r="G22" s="21"/>
      <c r="H22" s="21"/>
      <c r="I22" s="21"/>
    </row>
  </sheetData>
  <sheetProtection/>
  <mergeCells count="3">
    <mergeCell ref="A22:I22"/>
    <mergeCell ref="A4:I4"/>
    <mergeCell ref="A5:I5"/>
  </mergeCells>
  <printOptions horizontalCentered="1"/>
  <pageMargins left="0.1968503937007874" right="0.1968503937007874" top="0.7874015748031497" bottom="0.5118110236220472" header="0.31496062992125984" footer="0.31496062992125984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rose.imperatore</dc:creator>
  <cp:keywords/>
  <dc:description/>
  <cp:lastModifiedBy>Simone Aparecida Dell osso baldon</cp:lastModifiedBy>
  <cp:lastPrinted>2018-01-31T17:08:01Z</cp:lastPrinted>
  <dcterms:created xsi:type="dcterms:W3CDTF">2010-01-28T14:40:38Z</dcterms:created>
  <dcterms:modified xsi:type="dcterms:W3CDTF">2019-08-12T14:00:47Z</dcterms:modified>
  <cp:category/>
  <cp:version/>
  <cp:contentType/>
  <cp:contentStatus/>
</cp:coreProperties>
</file>