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"/>
    </mc:Choice>
  </mc:AlternateContent>
  <xr:revisionPtr revIDLastSave="0" documentId="13_ncr:1_{57A1D229-A6B6-4467-B11D-415F240E5177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2018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0" i="1" l="1"/>
  <c r="D13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<sst xmlns="http://schemas.openxmlformats.org/spreadsheetml/2006/main" count="19" uniqueCount="19">
  <si>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</si>
  <si>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</si>
  <si>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</si>
  <si>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</si>
  <si>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</si>
  <si>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</si>
  <si>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</si>
  <si>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</si>
  <si>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</si>
  <si>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</si>
  <si>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</si>
  <si>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Contratado (R$)</t>
  </si>
  <si>
    <t>Recebido (R$)</t>
  </si>
  <si>
    <t xml:space="preserve">Desconto </t>
  </si>
  <si>
    <t>Saldo à receber</t>
  </si>
  <si>
    <t>DEMONSTRATIVO FINANCEIRO CONTRATUAL</t>
  </si>
  <si>
    <t>CAPS Itapeva</t>
  </si>
  <si>
    <t>Fonte: SIEFEM - Portal de Finanças SES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</si>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</sst>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44" fontId="2" fillId="0" borderId="0" xfId="1" applyFont="1"/>
    <xf numFmtId="164" fontId="2" fillId="0" borderId="0" xfId="0" applyNumberFormat="1" applyFont="1"/>
    <xf numFmtId="44" fontId="3" fillId="0" borderId="1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0"/>
  <sheetViews>
    <sheetView showGridLines="0" tabSelected="1" workbookViewId="0">
      <selection activeCell="L12" sqref="L12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4.28515625" bestFit="1" customWidth="1"/>
    <col min="5" max="5" width="15.42578125" customWidth="1"/>
  </cols>
  <sheetData>
    <row r="2" spans="1:5" x14ac:dyDescent="0.25">
      <c r="B2" s="9" t="s">
        <v>15</v>
      </c>
      <c r="C2" s="9"/>
      <c r="D2" s="9"/>
      <c r="E2" s="9"/>
    </row>
    <row r="3" spans="1:5" x14ac:dyDescent="0.25">
      <c r="B3" s="9" t="s">
        <v>16</v>
      </c>
      <c r="C3" s="9"/>
      <c r="D3" s="9"/>
      <c r="E3" s="9"/>
    </row>
    <row r="6" spans="1:5" x14ac:dyDescent="0.25">
      <c r="A6" s="2">
        <v>2018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x14ac:dyDescent="0.25">
      <c r="A7" s="1" t="s">
        <v>0</v>
      </c>
      <c r="B7" s="3">
        <v>650000</v>
      </c>
      <c r="C7" s="5">
        <v>617500</v>
      </c>
      <c r="D7" s="5">
        <v>32500</v>
      </c>
      <c r="E7" s="5">
        <v>32500</v>
      </c>
    </row>
    <row r="8" spans="1:5" x14ac:dyDescent="0.25">
      <c r="A8" s="1" t="s">
        <v>1</v>
      </c>
      <c r="B8" s="3">
        <v>650000</v>
      </c>
      <c r="C8" s="5">
        <v>617500</v>
      </c>
      <c r="D8" s="5">
        <v>32500</v>
      </c>
      <c r="E8" s="5">
        <v>32500</v>
      </c>
    </row>
    <row r="9" spans="1:5" x14ac:dyDescent="0.25">
      <c r="A9" s="1" t="s">
        <v>2</v>
      </c>
      <c r="B9" s="3">
        <v>650000</v>
      </c>
      <c r="C9" s="5"/>
      <c r="D9" s="5"/>
      <c r="E9" s="5">
        <v>650000</v>
      </c>
    </row>
    <row r="10" spans="1:5" x14ac:dyDescent="0.25">
      <c r="A10" s="1" t="s">
        <v>3</v>
      </c>
      <c r="B10" s="3">
        <v>650000</v>
      </c>
      <c r="C10" s="5">
        <v>1235000</v>
      </c>
      <c r="D10" s="5">
        <f>32500+32500</f>
        <v>65000</v>
      </c>
      <c r="E10" s="8">
        <v>-585000</v>
      </c>
    </row>
    <row r="11" spans="1:5" x14ac:dyDescent="0.25">
      <c r="A11" s="1" t="s">
        <v>4</v>
      </c>
      <c r="B11" s="3">
        <v>716000</v>
      </c>
      <c r="C11" s="5">
        <v>680200</v>
      </c>
      <c r="D11" s="5">
        <v>35800</v>
      </c>
      <c r="E11" s="5">
        <v>35800</v>
      </c>
    </row>
    <row r="12" spans="1:5" x14ac:dyDescent="0.25">
      <c r="A12" s="1" t="s">
        <v>5</v>
      </c>
      <c r="B12" s="3">
        <v>716000</v>
      </c>
      <c r="C12" s="5"/>
      <c r="D12" s="5"/>
      <c r="E12" s="5">
        <v>716000</v>
      </c>
    </row>
    <row r="13" spans="1:5" x14ac:dyDescent="0.25">
      <c r="A13" s="1" t="s">
        <v>6</v>
      </c>
      <c r="B13" s="3">
        <v>716000</v>
      </c>
      <c r="C13" s="5">
        <v>1297700</v>
      </c>
      <c r="D13" s="5">
        <f>3300+32500+32500</f>
        <v>68300</v>
      </c>
      <c r="E13" s="8">
        <v>-581700</v>
      </c>
    </row>
    <row r="14" spans="1:5" x14ac:dyDescent="0.25">
      <c r="A14" s="1" t="s">
        <v>7</v>
      </c>
      <c r="B14" s="3">
        <v>716000</v>
      </c>
      <c r="C14" s="5">
        <v>617500</v>
      </c>
      <c r="D14" s="5">
        <v>32500</v>
      </c>
      <c r="E14" s="5">
        <v>98500</v>
      </c>
    </row>
    <row r="15" spans="1:5" x14ac:dyDescent="0.25">
      <c r="A15" s="1" t="s">
        <v>8</v>
      </c>
      <c r="B15" s="3">
        <v>716000</v>
      </c>
      <c r="C15" s="5">
        <v>680200</v>
      </c>
      <c r="D15" s="5">
        <v>35800</v>
      </c>
      <c r="E15" s="5">
        <v>35800</v>
      </c>
    </row>
    <row r="16" spans="1:5" x14ac:dyDescent="0.25">
      <c r="A16" s="1" t="s">
        <v>9</v>
      </c>
      <c r="B16" s="3">
        <v>716000</v>
      </c>
      <c r="C16" s="5">
        <f>617500+62700</f>
        <v>680200</v>
      </c>
      <c r="D16" s="5">
        <v>35800</v>
      </c>
      <c r="E16" s="5">
        <v>35800</v>
      </c>
    </row>
    <row r="17" spans="1:5" x14ac:dyDescent="0.25">
      <c r="A17" s="1" t="s">
        <v>10</v>
      </c>
      <c r="B17" s="3">
        <v>716000</v>
      </c>
      <c r="C17" s="5">
        <v>617500</v>
      </c>
      <c r="D17" s="5">
        <v>32500</v>
      </c>
      <c r="E17" s="5">
        <v>98500</v>
      </c>
    </row>
    <row r="18" spans="1:5" x14ac:dyDescent="0.25">
      <c r="A18" s="1" t="s">
        <v>18</v>
      </c>
      <c r="B18" s="3">
        <v>716000</v>
      </c>
      <c r="C18" s="5">
        <v>742900</v>
      </c>
      <c r="D18" s="5">
        <v>39100</v>
      </c>
      <c r="E18" s="8">
        <v>-26900</v>
      </c>
    </row>
    <row r="19" spans="1:5" x14ac:dyDescent="0.25">
      <c r="B19" s="7"/>
      <c r="E19" s="6"/>
    </row>
    <row r="20" spans="1:5" x14ac:dyDescent="0.25">
      <c r="A20" s="4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2019-01-28T14:34:11Z</dcterms:modified>
</cp:coreProperties>
</file>