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APS\1-CAPS_ITAPEVA\Site\Conteúdo Acesso a Informação\7. Demonstrativos Financeiros\Registro de Receitas e Despesas\Versão Completa Excel e PDF\"/>
    </mc:Choice>
  </mc:AlternateContent>
  <xr:revisionPtr revIDLastSave="0" documentId="13_ncr:1_{E2B492A5-6AAB-40B2-A116-C24E724CD9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 l="1"/>
  <c r="C15" i="1" l="1"/>
  <c r="C14" i="1" l="1"/>
  <c r="C11" i="1" l="1"/>
  <c r="C10" i="1" l="1"/>
</calcChain>
</file>

<file path=xl/sharedStrings.xml><?xml version="1.0" encoding="utf-8"?>
<sst xmlns="http://schemas.openxmlformats.org/spreadsheetml/2006/main" count="17" uniqueCount="17">
  <si>
    <t>Jan</t>
  </si>
  <si>
    <t>REGISTRO DE RECEITAS E DESPESAS</t>
  </si>
  <si>
    <t xml:space="preserve">Receitas </t>
  </si>
  <si>
    <t>Despesas</t>
  </si>
  <si>
    <t>Fonte: Anexo 29 - Prestação de Contas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</si>
  <si>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</si>
  <si>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</si>
  <si>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</si>
  <si>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</si>
  <si>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</si>
  <si>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</si>
  <si>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</si>
  <si>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</si>
  <si>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</si>
  <si>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CAPS PROF. LUIS DA ROCHA CERQUEIRA- CAPS ITAPEVA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</si>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</sst>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44" fontId="0" fillId="0" borderId="0" xfId="1" applyFont="1" applyBorder="1"/>
    <xf numFmtId="44" fontId="1" fillId="0" borderId="2" xfId="2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Moeda" xfId="1" builtinId="4"/>
    <cellStyle name="Moeda 2" xfId="2" xr:uid="{71B46408-9D9C-4127-802A-E977A05B449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0</xdr:col>
      <xdr:colOff>623292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"/>
  <sheetViews>
    <sheetView showGridLines="0" tabSelected="1" workbookViewId="0">
      <selection activeCell="C20" sqref="C20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</cols>
  <sheetData>
    <row r="2" spans="1:6" ht="15" customHeight="1" x14ac:dyDescent="0.25">
      <c r="A2" s="11" t="s">
        <v>14</v>
      </c>
      <c r="B2" s="11"/>
      <c r="C2" s="11"/>
      <c r="D2" s="11"/>
      <c r="E2" s="11"/>
      <c r="F2" s="11"/>
    </row>
    <row r="3" spans="1:6" x14ac:dyDescent="0.25">
      <c r="A3" s="11" t="s">
        <v>1</v>
      </c>
      <c r="B3" s="11"/>
      <c r="C3" s="11"/>
      <c r="D3" s="11"/>
      <c r="E3" s="11"/>
    </row>
    <row r="4" spans="1:6" x14ac:dyDescent="0.25">
      <c r="B4" s="10"/>
      <c r="C4" s="10"/>
    </row>
    <row r="7" spans="1:6" x14ac:dyDescent="0.25">
      <c r="A7" s="2">
        <v>2020</v>
      </c>
      <c r="B7" s="2" t="s">
        <v>2</v>
      </c>
      <c r="C7" s="2" t="s">
        <v>3</v>
      </c>
    </row>
    <row r="8" spans="1:6" x14ac:dyDescent="0.25">
      <c r="A8" s="1" t="s">
        <v>0</v>
      </c>
      <c r="B8" s="3">
        <v>1952400.3</v>
      </c>
      <c r="C8" s="5">
        <v>761698.32</v>
      </c>
    </row>
    <row r="9" spans="1:6" x14ac:dyDescent="0.25">
      <c r="A9" s="1" t="s">
        <v>5</v>
      </c>
      <c r="B9" s="3">
        <v>1541.12</v>
      </c>
      <c r="C9" s="5">
        <v>626685.29</v>
      </c>
    </row>
    <row r="10" spans="1:6" x14ac:dyDescent="0.25">
      <c r="A10" s="1" t="s">
        <v>6</v>
      </c>
      <c r="B10" s="3">
        <v>44.93</v>
      </c>
      <c r="C10" s="5">
        <f>524774.25+27748.26</f>
        <v>552522.51</v>
      </c>
    </row>
    <row r="11" spans="1:6" x14ac:dyDescent="0.25">
      <c r="A11" s="1" t="s">
        <v>7</v>
      </c>
      <c r="B11" s="3">
        <v>0.65</v>
      </c>
      <c r="C11" s="5">
        <f>33276.16+532219.26</f>
        <v>565495.42000000004</v>
      </c>
    </row>
    <row r="12" spans="1:6" x14ac:dyDescent="0.25">
      <c r="A12" s="1" t="s">
        <v>8</v>
      </c>
      <c r="B12" s="3">
        <v>0.62</v>
      </c>
      <c r="C12" s="5">
        <v>513039.70899999997</v>
      </c>
    </row>
    <row r="13" spans="1:6" x14ac:dyDescent="0.25">
      <c r="A13" s="1" t="s">
        <v>9</v>
      </c>
      <c r="B13" s="3">
        <v>1300288.1299999999</v>
      </c>
      <c r="C13" s="5">
        <v>733065.36</v>
      </c>
    </row>
    <row r="14" spans="1:6" x14ac:dyDescent="0.25">
      <c r="A14" s="1" t="s">
        <v>10</v>
      </c>
      <c r="B14" s="3">
        <v>1300775.82</v>
      </c>
      <c r="C14" s="9">
        <f>574633.17+480</f>
        <v>575113.17000000004</v>
      </c>
    </row>
    <row r="15" spans="1:6" x14ac:dyDescent="0.25">
      <c r="A15" s="1" t="s">
        <v>11</v>
      </c>
      <c r="B15" s="3">
        <v>1300551.8899999999</v>
      </c>
      <c r="C15" s="9">
        <f>529526.63+480</f>
        <v>530006.63</v>
      </c>
    </row>
    <row r="16" spans="1:6" x14ac:dyDescent="0.25">
      <c r="A16" s="1" t="s">
        <v>12</v>
      </c>
      <c r="B16" s="3">
        <v>1301093.81</v>
      </c>
      <c r="C16" s="9">
        <v>536314.52</v>
      </c>
    </row>
    <row r="17" spans="1:3" x14ac:dyDescent="0.25">
      <c r="A17" s="1" t="s">
        <v>13</v>
      </c>
      <c r="B17" s="3">
        <v>651356.35</v>
      </c>
      <c r="C17" s="9">
        <f>550664.45+480</f>
        <v>551144.44999999995</v>
      </c>
    </row>
    <row r="18" spans="1:3" x14ac:dyDescent="0.25">
      <c r="A18" s="1" t="s">
        <v>15</v>
      </c>
      <c r="B18" s="3">
        <v>651501.57999999996</v>
      </c>
      <c r="C18" s="9">
        <f>604252.49+480</f>
        <v>604732.49</v>
      </c>
    </row>
    <row r="19" spans="1:3" x14ac:dyDescent="0.25">
      <c r="A19" s="1" t="s">
        <v>16</v>
      </c>
      <c r="B19" s="3">
        <v>651591.28</v>
      </c>
      <c r="C19" s="9">
        <f>844701.48+480</f>
        <v>845181.48</v>
      </c>
    </row>
    <row r="20" spans="1:3" ht="15" customHeight="1" x14ac:dyDescent="0.25">
      <c r="A20" s="6"/>
      <c r="B20" s="7"/>
      <c r="C20" s="8"/>
    </row>
    <row r="21" spans="1:3" x14ac:dyDescent="0.25">
      <c r="A21" s="6"/>
      <c r="B21" s="7"/>
      <c r="C21" s="8"/>
    </row>
    <row r="22" spans="1:3" ht="13.5" customHeight="1" x14ac:dyDescent="0.25">
      <c r="A22" s="4" t="s">
        <v>4</v>
      </c>
    </row>
  </sheetData>
  <mergeCells count="3">
    <mergeCell ref="B4:C4"/>
    <mergeCell ref="A2:F2"/>
    <mergeCell ref="A3:E3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2021-01-13T13:41:07Z</dcterms:modified>
</cp:coreProperties>
</file>